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6608" windowHeight="9432" activeTab="1"/>
  </bookViews>
  <sheets>
    <sheet name="4" sheetId="1" r:id="rId1"/>
    <sheet name="5" sheetId="2" r:id="rId2"/>
    <sheet name="6" sheetId="3" r:id="rId3"/>
    <sheet name="6 B" sheetId="4" r:id="rId4"/>
    <sheet name="8" sheetId="5" r:id="rId5"/>
    <sheet name="9" sheetId="6" r:id="rId6"/>
    <sheet name="10" sheetId="7" r:id="rId7"/>
    <sheet name="11" sheetId="8" r:id="rId8"/>
    <sheet name="12" sheetId="9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/>
  <c r="G9"/>
  <c r="H8"/>
  <c r="G8"/>
  <c r="I7"/>
  <c r="H7"/>
  <c r="G7"/>
  <c r="I6"/>
  <c r="H6"/>
  <c r="G6"/>
  <c r="J8" i="1" l="1"/>
  <c r="J9"/>
  <c r="J10"/>
  <c r="J11"/>
  <c r="J12"/>
  <c r="G35"/>
  <c r="H35"/>
  <c r="I35"/>
  <c r="G36"/>
  <c r="H36"/>
  <c r="I36"/>
  <c r="H7"/>
  <c r="I7" s="1"/>
  <c r="H8"/>
  <c r="I8" s="1"/>
  <c r="H9"/>
  <c r="I9" s="1"/>
  <c r="H10"/>
  <c r="I10" s="1"/>
  <c r="H11"/>
  <c r="I11" s="1"/>
  <c r="H12"/>
  <c r="I12" s="1"/>
  <c r="H13"/>
  <c r="I13" s="1"/>
  <c r="H39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38"/>
  <c r="H28"/>
  <c r="I28" s="1"/>
  <c r="H30"/>
  <c r="I30" s="1"/>
  <c r="H31"/>
  <c r="I31" s="1"/>
  <c r="H32"/>
  <c r="I32" s="1"/>
  <c r="H33"/>
  <c r="I33" s="1"/>
  <c r="H34"/>
  <c r="I34" s="1"/>
  <c r="H37"/>
  <c r="I37" s="1"/>
  <c r="G8"/>
  <c r="G9"/>
  <c r="G26"/>
  <c r="G19"/>
  <c r="G13"/>
  <c r="G32"/>
  <c r="G34"/>
  <c r="G39"/>
  <c r="G30"/>
  <c r="G11"/>
  <c r="G27"/>
  <c r="G21"/>
  <c r="G12"/>
  <c r="G20"/>
  <c r="G37"/>
  <c r="G25"/>
  <c r="G22"/>
  <c r="G18"/>
  <c r="G15"/>
  <c r="G24"/>
  <c r="G16"/>
  <c r="G33"/>
  <c r="G38"/>
  <c r="G23"/>
  <c r="G14"/>
  <c r="G31"/>
  <c r="G7"/>
  <c r="G28"/>
  <c r="G10"/>
  <c r="G17"/>
  <c r="H29"/>
  <c r="I29" s="1"/>
  <c r="G29"/>
  <c r="J7" l="1"/>
</calcChain>
</file>

<file path=xl/sharedStrings.xml><?xml version="1.0" encoding="utf-8"?>
<sst xmlns="http://schemas.openxmlformats.org/spreadsheetml/2006/main" count="109" uniqueCount="53">
  <si>
    <t>Qv‡Îi bvg</t>
  </si>
  <si>
    <t xml:space="preserve"> †gvU</t>
  </si>
  <si>
    <t xml:space="preserve"> †gavµg</t>
  </si>
  <si>
    <t xml:space="preserve"> †MªW/wefvM</t>
  </si>
  <si>
    <t xml:space="preserve"> Mo</t>
  </si>
  <si>
    <t>µ.g</t>
  </si>
  <si>
    <t xml:space="preserve">gvwmK cixÿvi djvdj-   wkÿvel© t 2025- 2026 C.               
</t>
  </si>
  <si>
    <t xml:space="preserve">gvwmK cixÿvi djvdj-   wkÿvel© t 2025- 2026 C.
</t>
  </si>
  <si>
    <r>
      <t xml:space="preserve"> ivkv` GKv‡Wwg </t>
    </r>
    <r>
      <rPr>
        <sz val="14"/>
        <color theme="1"/>
        <rFont val="SutonnyMJ"/>
      </rPr>
      <t>(gva¨wgK I D”P gva¨wgK wefvM)</t>
    </r>
  </si>
  <si>
    <t xml:space="preserve"> †kÖwY :  6ô/ wghvb</t>
  </si>
  <si>
    <t>wghvb</t>
  </si>
  <si>
    <t>Aviwe</t>
  </si>
  <si>
    <t>evsjv</t>
  </si>
  <si>
    <t>Bs‡iwR</t>
  </si>
  <si>
    <t>Dgi gynv¤§` gvmiæi</t>
  </si>
  <si>
    <t xml:space="preserve"> †gvt mvBdyjøvn wmdvZ</t>
  </si>
  <si>
    <t xml:space="preserve"> †gvt Avkivd Avjx</t>
  </si>
  <si>
    <t>Avwjd Avjg gvn`x</t>
  </si>
  <si>
    <t>Avãyjøvn ivBqvb</t>
  </si>
  <si>
    <t>†gvt Beivnxg gÛj</t>
  </si>
  <si>
    <t xml:space="preserve"> †gvt Zvnwg` Avqvb</t>
  </si>
  <si>
    <t xml:space="preserve"> †gvnv¤§` RvIqv` Avn‡g`</t>
  </si>
  <si>
    <t>Bqvwmb AvivdvZ</t>
  </si>
  <si>
    <t>†gvt Avey e°i wmwÏK Z¡nv</t>
  </si>
  <si>
    <t>†gvt wmnve DwÏb</t>
  </si>
  <si>
    <t>ivwKeyj Bmjvg</t>
  </si>
  <si>
    <t xml:space="preserve"> †gvt BmgvCj †nv‡mb</t>
  </si>
  <si>
    <t xml:space="preserve"> ˆmq` Avw`e nvmvb</t>
  </si>
  <si>
    <t>†gvt gvkivwd Bmjvg</t>
  </si>
  <si>
    <t>Zvnwg`yj Bmjvg</t>
  </si>
  <si>
    <t>gynv. gykwdK nvmvb ivwd</t>
  </si>
  <si>
    <t xml:space="preserve"> †gvt ivwd †kL</t>
  </si>
  <si>
    <t>gynv. iæûj Avgxb</t>
  </si>
  <si>
    <t xml:space="preserve"> †gvt Zvgxg nvmvb</t>
  </si>
  <si>
    <t xml:space="preserve"> †gvt Devq`yjøvn</t>
  </si>
  <si>
    <t>Avãyi ingvb</t>
  </si>
  <si>
    <t xml:space="preserve"> †gvt AvqvZzjøvn f‚Bqv</t>
  </si>
  <si>
    <t xml:space="preserve"> †gvt kvgmy¾vgvb gbwRj</t>
  </si>
  <si>
    <t xml:space="preserve"> †gvt Ryev‡qi †nv‡mb Zvnwg`</t>
  </si>
  <si>
    <t>Zvbfxi Avn‡g`</t>
  </si>
  <si>
    <t xml:space="preserve"> †gvt bvmiæjøvn gvndzR</t>
  </si>
  <si>
    <t>gvwnb ingvb</t>
  </si>
  <si>
    <t>gynv¤§` dvnv`</t>
  </si>
  <si>
    <t xml:space="preserve"> †gvt Avãyjøvn Avj Avkivd</t>
  </si>
  <si>
    <t xml:space="preserve"> †gvt Avãyi ingvb</t>
  </si>
  <si>
    <t xml:space="preserve"> †gvt gvkwdK Avn‡g` gvwnb</t>
  </si>
  <si>
    <t xml:space="preserve">  †gvt †gvšÍvwmi ingvb</t>
  </si>
  <si>
    <t xml:space="preserve"> †gvt gybmyi wgqv</t>
  </si>
  <si>
    <t>Avãyj Avj gviRy</t>
  </si>
  <si>
    <t>Aby.</t>
  </si>
  <si>
    <t xml:space="preserve"> †kÖwY : 6ô/ wghvb</t>
  </si>
  <si>
    <t>Abycw¯’Z</t>
  </si>
  <si>
    <t xml:space="preserve"> †gvU QvÎ =  35 Rb, gygZvR = 14 Rb, Rvwq¨` wRÏvb = 9 Rb, Rvwq¨` = 5 Rb,  gKeyj = 0 Rb,  ivwme =  3 Rb, Abycw¯’Z= 4 Rb|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</si>
</sst>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SutonnyMJ"/>
    </font>
    <font>
      <sz val="25"/>
      <color theme="1"/>
      <name val="SutonnyMJ"/>
    </font>
    <font>
      <b/>
      <sz val="15"/>
      <color theme="1"/>
      <name val="SutonnyMJ"/>
    </font>
    <font>
      <b/>
      <sz val="14"/>
      <color theme="1"/>
      <name val="SutonnyMJ"/>
    </font>
    <font>
      <sz val="13"/>
      <color theme="1"/>
      <name val="SutonnyMJ"/>
    </font>
    <font>
      <i/>
      <sz val="13"/>
      <color theme="1"/>
      <name val="SutonnyMJ"/>
    </font>
    <font>
      <sz val="12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0"/>
  <sheetViews>
    <sheetView view="pageLayout" topLeftCell="A29" zoomScale="90" zoomScalePageLayoutView="90" workbookViewId="0">
      <selection activeCell="A36" sqref="A36:J41"/>
    </sheetView>
  </sheetViews>
  <sheetFormatPr defaultColWidth="9.109375" defaultRowHeight="19.2"/>
  <cols>
    <col min="1" max="1" width="4.6640625" style="1" customWidth="1"/>
    <col min="2" max="2" width="26.44140625" style="1" customWidth="1"/>
    <col min="3" max="5" width="11.44140625" style="1" customWidth="1"/>
    <col min="6" max="6" width="15.6640625" style="1" customWidth="1"/>
    <col min="7" max="7" width="11.44140625" style="1" customWidth="1"/>
    <col min="8" max="8" width="8.109375" style="1" customWidth="1"/>
    <col min="9" max="10" width="11.44140625" style="1" customWidth="1"/>
    <col min="11" max="11" width="7.88671875" style="1" customWidth="1"/>
    <col min="12" max="16384" width="9.109375" style="1"/>
  </cols>
  <sheetData>
    <row r="1" spans="1:11" ht="29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.75" customHeight="1">
      <c r="A2" s="14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0.399999999999999">
      <c r="A3" s="16" t="s">
        <v>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0.6" customHeight="1" thickBot="1">
      <c r="A4" s="2"/>
      <c r="B4" s="2"/>
      <c r="C4" s="2"/>
      <c r="D4" s="2"/>
      <c r="E4" s="2"/>
      <c r="F4" s="2"/>
      <c r="H4" s="2"/>
      <c r="I4" s="2"/>
      <c r="J4" s="2"/>
      <c r="K4" s="2"/>
    </row>
    <row r="5" spans="1:11" ht="19.8" thickTop="1">
      <c r="A5" s="17" t="s">
        <v>5</v>
      </c>
      <c r="B5" s="19" t="s">
        <v>0</v>
      </c>
      <c r="C5" s="6" t="s">
        <v>10</v>
      </c>
      <c r="D5" s="6" t="s">
        <v>11</v>
      </c>
      <c r="E5" s="7" t="s">
        <v>12</v>
      </c>
      <c r="F5" s="6" t="s">
        <v>13</v>
      </c>
      <c r="G5" s="6" t="s">
        <v>1</v>
      </c>
      <c r="H5" s="6" t="s">
        <v>4</v>
      </c>
      <c r="I5" s="19" t="s">
        <v>3</v>
      </c>
      <c r="J5" s="21" t="s">
        <v>2</v>
      </c>
    </row>
    <row r="6" spans="1:11">
      <c r="A6" s="18"/>
      <c r="B6" s="20"/>
      <c r="C6" s="8">
        <v>50</v>
      </c>
      <c r="D6" s="8">
        <v>50</v>
      </c>
      <c r="E6" s="8">
        <v>50</v>
      </c>
      <c r="F6" s="8">
        <v>50</v>
      </c>
      <c r="G6" s="8">
        <v>200</v>
      </c>
      <c r="H6" s="8">
        <v>50</v>
      </c>
      <c r="I6" s="20"/>
      <c r="J6" s="22"/>
    </row>
    <row r="7" spans="1:11" ht="14.25" customHeight="1">
      <c r="A7" s="9">
        <v>32</v>
      </c>
      <c r="B7" s="30" t="s">
        <v>45</v>
      </c>
      <c r="C7" s="4">
        <v>49</v>
      </c>
      <c r="D7" s="4">
        <v>48</v>
      </c>
      <c r="E7" s="4">
        <v>49</v>
      </c>
      <c r="F7" s="4">
        <v>47</v>
      </c>
      <c r="G7" s="9">
        <f t="shared" ref="G7:G28" si="0">SUM(C7:F7)</f>
        <v>193</v>
      </c>
      <c r="H7" s="9">
        <f t="shared" ref="H7:H36" si="1">AVERAGE(C7:F7)</f>
        <v>48.25</v>
      </c>
      <c r="I7" s="4" t="str">
        <f t="shared" ref="I7:I9" si="2">IF(OR(C7&lt;17,D7&lt;17,E7&lt;17,F7&lt;17),"ivwme",IF(H7&gt;=40,"gygZvh",IF(H7&gt;=32,"Rv. wR.",IF(H7&gt;=25,"Rvwq¨`",IF(H7&gt;=17,"gKeyj","ivwme")))))</f>
        <v>gygZvh</v>
      </c>
      <c r="J7" s="10">
        <f>RANK(G7,G$7:G$37,0)</f>
        <v>1</v>
      </c>
    </row>
    <row r="8" spans="1:11" ht="14.25" customHeight="1">
      <c r="A8" s="9">
        <v>2</v>
      </c>
      <c r="B8" s="30" t="s">
        <v>15</v>
      </c>
      <c r="C8" s="4">
        <v>49</v>
      </c>
      <c r="D8" s="4">
        <v>50</v>
      </c>
      <c r="E8" s="4">
        <v>44</v>
      </c>
      <c r="F8" s="4">
        <v>49</v>
      </c>
      <c r="G8" s="9">
        <f t="shared" si="0"/>
        <v>192</v>
      </c>
      <c r="H8" s="9">
        <f t="shared" si="1"/>
        <v>48</v>
      </c>
      <c r="I8" s="4" t="str">
        <f t="shared" si="2"/>
        <v>gygZvh</v>
      </c>
      <c r="J8" s="10">
        <f t="shared" ref="J8:J12" si="3">RANK(G8,G$7:G$37,0)</f>
        <v>2</v>
      </c>
    </row>
    <row r="9" spans="1:11" ht="14.25" customHeight="1">
      <c r="A9" s="9">
        <v>3</v>
      </c>
      <c r="B9" s="30" t="s">
        <v>16</v>
      </c>
      <c r="C9" s="4">
        <v>48</v>
      </c>
      <c r="D9" s="4">
        <v>49</v>
      </c>
      <c r="E9" s="4">
        <v>48</v>
      </c>
      <c r="F9" s="4">
        <v>44</v>
      </c>
      <c r="G9" s="9">
        <f t="shared" si="0"/>
        <v>189</v>
      </c>
      <c r="H9" s="9">
        <f t="shared" si="1"/>
        <v>47.25</v>
      </c>
      <c r="I9" s="4" t="str">
        <f t="shared" si="2"/>
        <v>gygZvh</v>
      </c>
      <c r="J9" s="10">
        <f t="shared" si="3"/>
        <v>3</v>
      </c>
    </row>
    <row r="10" spans="1:11" ht="14.25" customHeight="1">
      <c r="A10" s="9">
        <v>34</v>
      </c>
      <c r="B10" s="30" t="s">
        <v>47</v>
      </c>
      <c r="C10" s="4">
        <v>49</v>
      </c>
      <c r="D10" s="4">
        <v>44</v>
      </c>
      <c r="E10" s="4">
        <v>45</v>
      </c>
      <c r="F10" s="4">
        <v>47</v>
      </c>
      <c r="G10" s="9">
        <f t="shared" si="0"/>
        <v>185</v>
      </c>
      <c r="H10" s="9">
        <f t="shared" si="1"/>
        <v>46.25</v>
      </c>
      <c r="I10" s="4" t="str">
        <f t="shared" ref="I10:I36" si="4">IF(OR(C10&lt;17,D10&lt;17,E10&lt;17,F10&lt;17),"ivwme",IF(H10&gt;=40,"gygZvh",IF(H10&gt;=32,"Rv. wR.",IF(H10&gt;=25,"Rvwq¨`",IF(H10&gt;=17,"gKeyj","ivwme")))))</f>
        <v>gygZvh</v>
      </c>
      <c r="J10" s="4">
        <f t="shared" si="3"/>
        <v>4</v>
      </c>
    </row>
    <row r="11" spans="1:11" ht="14.25" customHeight="1">
      <c r="A11" s="9">
        <v>12</v>
      </c>
      <c r="B11" s="30" t="s">
        <v>25</v>
      </c>
      <c r="C11" s="4">
        <v>47</v>
      </c>
      <c r="D11" s="4">
        <v>47</v>
      </c>
      <c r="E11" s="4">
        <v>44</v>
      </c>
      <c r="F11" s="4">
        <v>43</v>
      </c>
      <c r="G11" s="9">
        <f t="shared" si="0"/>
        <v>181</v>
      </c>
      <c r="H11" s="9">
        <f t="shared" si="1"/>
        <v>45.25</v>
      </c>
      <c r="I11" s="4" t="str">
        <f t="shared" si="4"/>
        <v>gygZvh</v>
      </c>
      <c r="J11" s="4">
        <f t="shared" si="3"/>
        <v>5</v>
      </c>
    </row>
    <row r="12" spans="1:11" ht="14.25" customHeight="1">
      <c r="A12" s="9">
        <v>15</v>
      </c>
      <c r="B12" s="30" t="s">
        <v>28</v>
      </c>
      <c r="C12" s="4">
        <v>45</v>
      </c>
      <c r="D12" s="4">
        <v>42</v>
      </c>
      <c r="E12" s="4">
        <v>48</v>
      </c>
      <c r="F12" s="4">
        <v>46</v>
      </c>
      <c r="G12" s="9">
        <f t="shared" si="0"/>
        <v>181</v>
      </c>
      <c r="H12" s="9">
        <f t="shared" si="1"/>
        <v>45.25</v>
      </c>
      <c r="I12" s="4" t="str">
        <f t="shared" si="4"/>
        <v>gygZvh</v>
      </c>
      <c r="J12" s="4">
        <f t="shared" si="3"/>
        <v>5</v>
      </c>
    </row>
    <row r="13" spans="1:11" ht="14.25" customHeight="1">
      <c r="A13" s="9">
        <v>7</v>
      </c>
      <c r="B13" s="30" t="s">
        <v>20</v>
      </c>
      <c r="C13" s="4">
        <v>47</v>
      </c>
      <c r="D13" s="4">
        <v>48</v>
      </c>
      <c r="E13" s="4">
        <v>32</v>
      </c>
      <c r="F13" s="4">
        <v>49</v>
      </c>
      <c r="G13" s="9">
        <f t="shared" si="0"/>
        <v>176</v>
      </c>
      <c r="H13" s="9">
        <f t="shared" si="1"/>
        <v>44</v>
      </c>
      <c r="I13" s="4" t="str">
        <f t="shared" si="4"/>
        <v>gygZvh</v>
      </c>
      <c r="J13" s="4">
        <v>6</v>
      </c>
    </row>
    <row r="14" spans="1:11" ht="14.25" customHeight="1">
      <c r="A14" s="9">
        <v>29</v>
      </c>
      <c r="B14" s="30" t="s">
        <v>42</v>
      </c>
      <c r="C14" s="4">
        <v>42</v>
      </c>
      <c r="D14" s="4">
        <v>49</v>
      </c>
      <c r="E14" s="4">
        <v>45</v>
      </c>
      <c r="F14" s="4">
        <v>40</v>
      </c>
      <c r="G14" s="9">
        <f t="shared" si="0"/>
        <v>176</v>
      </c>
      <c r="H14" s="9">
        <f t="shared" si="1"/>
        <v>44</v>
      </c>
      <c r="I14" s="4" t="str">
        <f t="shared" si="4"/>
        <v>gygZvh</v>
      </c>
      <c r="J14" s="4">
        <v>6</v>
      </c>
    </row>
    <row r="15" spans="1:11" ht="14.25" customHeight="1">
      <c r="A15" s="9">
        <v>22</v>
      </c>
      <c r="B15" s="30" t="s">
        <v>35</v>
      </c>
      <c r="C15" s="4">
        <v>47</v>
      </c>
      <c r="D15" s="4">
        <v>50</v>
      </c>
      <c r="E15" s="4">
        <v>41</v>
      </c>
      <c r="F15" s="4">
        <v>36</v>
      </c>
      <c r="G15" s="9">
        <f t="shared" si="0"/>
        <v>174</v>
      </c>
      <c r="H15" s="9">
        <f t="shared" si="1"/>
        <v>43.5</v>
      </c>
      <c r="I15" s="4" t="str">
        <f t="shared" si="4"/>
        <v>gygZvh</v>
      </c>
      <c r="J15" s="4">
        <v>7</v>
      </c>
    </row>
    <row r="16" spans="1:11" ht="14.25" customHeight="1">
      <c r="A16" s="9">
        <v>24</v>
      </c>
      <c r="B16" s="30" t="s">
        <v>37</v>
      </c>
      <c r="C16" s="4">
        <v>46</v>
      </c>
      <c r="D16" s="4">
        <v>50</v>
      </c>
      <c r="E16" s="4">
        <v>41</v>
      </c>
      <c r="F16" s="4">
        <v>34</v>
      </c>
      <c r="G16" s="9">
        <f t="shared" si="0"/>
        <v>171</v>
      </c>
      <c r="H16" s="9">
        <f t="shared" si="1"/>
        <v>42.75</v>
      </c>
      <c r="I16" s="4" t="str">
        <f t="shared" si="4"/>
        <v>gygZvh</v>
      </c>
      <c r="J16" s="4">
        <v>8</v>
      </c>
    </row>
    <row r="17" spans="1:10" ht="14.25" customHeight="1">
      <c r="A17" s="9">
        <v>35</v>
      </c>
      <c r="B17" s="30" t="s">
        <v>48</v>
      </c>
      <c r="C17" s="4">
        <v>32</v>
      </c>
      <c r="D17" s="4">
        <v>41</v>
      </c>
      <c r="E17" s="4">
        <v>49</v>
      </c>
      <c r="F17" s="4">
        <v>44</v>
      </c>
      <c r="G17" s="9">
        <f t="shared" si="0"/>
        <v>166</v>
      </c>
      <c r="H17" s="9">
        <f t="shared" si="1"/>
        <v>41.5</v>
      </c>
      <c r="I17" s="4" t="str">
        <f t="shared" si="4"/>
        <v>gygZvh</v>
      </c>
      <c r="J17" s="4">
        <v>9</v>
      </c>
    </row>
    <row r="18" spans="1:10" ht="14.25" customHeight="1">
      <c r="A18" s="9">
        <v>21</v>
      </c>
      <c r="B18" s="30" t="s">
        <v>34</v>
      </c>
      <c r="C18" s="4">
        <v>41</v>
      </c>
      <c r="D18" s="4">
        <v>50</v>
      </c>
      <c r="E18" s="4">
        <v>42</v>
      </c>
      <c r="F18" s="4">
        <v>32</v>
      </c>
      <c r="G18" s="9">
        <f t="shared" si="0"/>
        <v>165</v>
      </c>
      <c r="H18" s="9">
        <f t="shared" si="1"/>
        <v>41.25</v>
      </c>
      <c r="I18" s="4" t="str">
        <f t="shared" si="4"/>
        <v>gygZvh</v>
      </c>
      <c r="J18" s="4">
        <v>10</v>
      </c>
    </row>
    <row r="19" spans="1:10" ht="14.25" customHeight="1">
      <c r="A19" s="9">
        <v>6</v>
      </c>
      <c r="B19" s="30" t="s">
        <v>19</v>
      </c>
      <c r="C19" s="4">
        <v>45</v>
      </c>
      <c r="D19" s="4">
        <v>42</v>
      </c>
      <c r="E19" s="4">
        <v>37</v>
      </c>
      <c r="F19" s="4">
        <v>38</v>
      </c>
      <c r="G19" s="9">
        <f t="shared" si="0"/>
        <v>162</v>
      </c>
      <c r="H19" s="9">
        <f t="shared" si="1"/>
        <v>40.5</v>
      </c>
      <c r="I19" s="4" t="str">
        <f t="shared" si="4"/>
        <v>gygZvh</v>
      </c>
      <c r="J19" s="4">
        <v>11</v>
      </c>
    </row>
    <row r="20" spans="1:10" ht="14.25" customHeight="1">
      <c r="A20" s="9">
        <v>17</v>
      </c>
      <c r="B20" s="30" t="s">
        <v>30</v>
      </c>
      <c r="C20" s="4">
        <v>43</v>
      </c>
      <c r="D20" s="4">
        <v>48</v>
      </c>
      <c r="E20" s="4">
        <v>41</v>
      </c>
      <c r="F20" s="4">
        <v>29</v>
      </c>
      <c r="G20" s="9">
        <f t="shared" si="0"/>
        <v>161</v>
      </c>
      <c r="H20" s="9">
        <f t="shared" si="1"/>
        <v>40.25</v>
      </c>
      <c r="I20" s="4" t="str">
        <f t="shared" si="4"/>
        <v>gygZvh</v>
      </c>
      <c r="J20" s="4">
        <v>12</v>
      </c>
    </row>
    <row r="21" spans="1:10" ht="14.25" customHeight="1">
      <c r="A21" s="9">
        <v>14</v>
      </c>
      <c r="B21" s="30" t="s">
        <v>27</v>
      </c>
      <c r="C21" s="4">
        <v>37</v>
      </c>
      <c r="D21" s="4">
        <v>47</v>
      </c>
      <c r="E21" s="4">
        <v>41</v>
      </c>
      <c r="F21" s="4">
        <v>31</v>
      </c>
      <c r="G21" s="9">
        <f t="shared" si="0"/>
        <v>156</v>
      </c>
      <c r="H21" s="9">
        <f t="shared" si="1"/>
        <v>39</v>
      </c>
      <c r="I21" s="4" t="str">
        <f t="shared" si="4"/>
        <v>Rv. wR.</v>
      </c>
      <c r="J21" s="4">
        <v>13</v>
      </c>
    </row>
    <row r="22" spans="1:10" ht="14.25" customHeight="1">
      <c r="A22" s="9">
        <v>20</v>
      </c>
      <c r="B22" s="30" t="s">
        <v>33</v>
      </c>
      <c r="C22" s="4">
        <v>33</v>
      </c>
      <c r="D22" s="4">
        <v>43</v>
      </c>
      <c r="E22" s="4">
        <v>31</v>
      </c>
      <c r="F22" s="4">
        <v>44</v>
      </c>
      <c r="G22" s="9">
        <f t="shared" si="0"/>
        <v>151</v>
      </c>
      <c r="H22" s="9">
        <f t="shared" si="1"/>
        <v>37.75</v>
      </c>
      <c r="I22" s="4" t="str">
        <f t="shared" si="4"/>
        <v>Rv. wR.</v>
      </c>
      <c r="J22" s="4">
        <v>14</v>
      </c>
    </row>
    <row r="23" spans="1:10" ht="14.25" customHeight="1">
      <c r="A23" s="9">
        <v>27</v>
      </c>
      <c r="B23" s="30" t="s">
        <v>40</v>
      </c>
      <c r="C23" s="4">
        <v>32</v>
      </c>
      <c r="D23" s="4">
        <v>40</v>
      </c>
      <c r="E23" s="4">
        <v>43</v>
      </c>
      <c r="F23" s="4">
        <v>33</v>
      </c>
      <c r="G23" s="9">
        <f t="shared" si="0"/>
        <v>148</v>
      </c>
      <c r="H23" s="9">
        <f t="shared" si="1"/>
        <v>37</v>
      </c>
      <c r="I23" s="4" t="str">
        <f t="shared" si="4"/>
        <v>Rv. wR.</v>
      </c>
      <c r="J23" s="4">
        <v>15</v>
      </c>
    </row>
    <row r="24" spans="1:10" ht="14.25" customHeight="1">
      <c r="A24" s="9">
        <v>23</v>
      </c>
      <c r="B24" s="30" t="s">
        <v>36</v>
      </c>
      <c r="C24" s="4">
        <v>41</v>
      </c>
      <c r="D24" s="4">
        <v>43</v>
      </c>
      <c r="E24" s="4">
        <v>27</v>
      </c>
      <c r="F24" s="4">
        <v>32</v>
      </c>
      <c r="G24" s="9">
        <f t="shared" si="0"/>
        <v>143</v>
      </c>
      <c r="H24" s="9">
        <f t="shared" si="1"/>
        <v>35.75</v>
      </c>
      <c r="I24" s="4" t="str">
        <f t="shared" si="4"/>
        <v>Rv. wR.</v>
      </c>
      <c r="J24" s="4">
        <v>16</v>
      </c>
    </row>
    <row r="25" spans="1:10" ht="14.25" customHeight="1">
      <c r="A25" s="9">
        <v>19</v>
      </c>
      <c r="B25" s="30" t="s">
        <v>32</v>
      </c>
      <c r="C25" s="4">
        <v>40</v>
      </c>
      <c r="D25" s="4">
        <v>35</v>
      </c>
      <c r="E25" s="4">
        <v>39</v>
      </c>
      <c r="F25" s="4">
        <v>25</v>
      </c>
      <c r="G25" s="9">
        <f t="shared" si="0"/>
        <v>139</v>
      </c>
      <c r="H25" s="9">
        <f t="shared" si="1"/>
        <v>34.75</v>
      </c>
      <c r="I25" s="4" t="str">
        <f t="shared" si="4"/>
        <v>Rv. wR.</v>
      </c>
      <c r="J25" s="4">
        <v>17</v>
      </c>
    </row>
    <row r="26" spans="1:10" ht="14.25" customHeight="1">
      <c r="A26" s="9">
        <v>4</v>
      </c>
      <c r="B26" s="30" t="s">
        <v>17</v>
      </c>
      <c r="C26" s="4">
        <v>43</v>
      </c>
      <c r="D26" s="4">
        <v>41</v>
      </c>
      <c r="E26" s="4">
        <v>33</v>
      </c>
      <c r="F26" s="4">
        <v>17</v>
      </c>
      <c r="G26" s="9">
        <f t="shared" si="0"/>
        <v>134</v>
      </c>
      <c r="H26" s="9">
        <f t="shared" si="1"/>
        <v>33.5</v>
      </c>
      <c r="I26" s="4" t="str">
        <f t="shared" si="4"/>
        <v>Rv. wR.</v>
      </c>
      <c r="J26" s="4">
        <v>18</v>
      </c>
    </row>
    <row r="27" spans="1:10" ht="14.25" customHeight="1">
      <c r="A27" s="9">
        <v>13</v>
      </c>
      <c r="B27" s="30" t="s">
        <v>26</v>
      </c>
      <c r="C27" s="4">
        <v>42</v>
      </c>
      <c r="D27" s="5">
        <v>31</v>
      </c>
      <c r="E27" s="5">
        <v>28</v>
      </c>
      <c r="F27" s="5">
        <v>33</v>
      </c>
      <c r="G27" s="9">
        <f t="shared" si="0"/>
        <v>134</v>
      </c>
      <c r="H27" s="9">
        <f t="shared" si="1"/>
        <v>33.5</v>
      </c>
      <c r="I27" s="4" t="str">
        <f t="shared" si="4"/>
        <v>Rv. wR.</v>
      </c>
      <c r="J27" s="4">
        <v>18</v>
      </c>
    </row>
    <row r="28" spans="1:10" ht="14.25" customHeight="1">
      <c r="A28" s="9">
        <v>33</v>
      </c>
      <c r="B28" s="30" t="s">
        <v>46</v>
      </c>
      <c r="C28" s="4">
        <v>33</v>
      </c>
      <c r="D28" s="4">
        <v>44</v>
      </c>
      <c r="E28" s="4">
        <v>38</v>
      </c>
      <c r="F28" s="4">
        <v>19</v>
      </c>
      <c r="G28" s="9">
        <f t="shared" si="0"/>
        <v>134</v>
      </c>
      <c r="H28" s="9">
        <f t="shared" si="1"/>
        <v>33.5</v>
      </c>
      <c r="I28" s="4" t="str">
        <f t="shared" si="4"/>
        <v>Rv. wR.</v>
      </c>
      <c r="J28" s="4">
        <v>18</v>
      </c>
    </row>
    <row r="29" spans="1:10" ht="14.25" customHeight="1">
      <c r="A29" s="9">
        <v>1</v>
      </c>
      <c r="B29" s="30" t="s">
        <v>14</v>
      </c>
      <c r="C29" s="4">
        <v>33</v>
      </c>
      <c r="D29" s="5">
        <v>38</v>
      </c>
      <c r="E29" s="4">
        <v>36</v>
      </c>
      <c r="F29" s="4">
        <v>26</v>
      </c>
      <c r="G29" s="9">
        <f t="shared" ref="G29" si="5">SUM(C29:F29)</f>
        <v>133</v>
      </c>
      <c r="H29" s="9">
        <f t="shared" si="1"/>
        <v>33.25</v>
      </c>
      <c r="I29" s="4" t="str">
        <f t="shared" si="4"/>
        <v>Rv. wR.</v>
      </c>
      <c r="J29" s="4">
        <v>19</v>
      </c>
    </row>
    <row r="30" spans="1:10" ht="14.25" customHeight="1">
      <c r="A30" s="9">
        <v>11</v>
      </c>
      <c r="B30" s="30" t="s">
        <v>24</v>
      </c>
      <c r="C30" s="4">
        <v>20</v>
      </c>
      <c r="D30" s="4">
        <v>34</v>
      </c>
      <c r="E30" s="4">
        <v>40</v>
      </c>
      <c r="F30" s="4">
        <v>33</v>
      </c>
      <c r="G30" s="9">
        <f t="shared" ref="G30:G36" si="6">SUM(C30:F30)</f>
        <v>127</v>
      </c>
      <c r="H30" s="9">
        <f t="shared" si="1"/>
        <v>31.75</v>
      </c>
      <c r="I30" s="4" t="str">
        <f t="shared" si="4"/>
        <v>Rvwq¨`</v>
      </c>
      <c r="J30" s="4">
        <v>20</v>
      </c>
    </row>
    <row r="31" spans="1:10" ht="14.25" customHeight="1">
      <c r="A31" s="9">
        <v>30</v>
      </c>
      <c r="B31" s="30" t="s">
        <v>43</v>
      </c>
      <c r="C31" s="5">
        <v>24</v>
      </c>
      <c r="D31" s="5">
        <v>41</v>
      </c>
      <c r="E31" s="5">
        <v>33</v>
      </c>
      <c r="F31" s="5">
        <v>28</v>
      </c>
      <c r="G31" s="9">
        <f t="shared" si="6"/>
        <v>126</v>
      </c>
      <c r="H31" s="9">
        <f t="shared" si="1"/>
        <v>31.5</v>
      </c>
      <c r="I31" s="4" t="str">
        <f t="shared" si="4"/>
        <v>Rvwq¨`</v>
      </c>
      <c r="J31" s="4">
        <v>21</v>
      </c>
    </row>
    <row r="32" spans="1:10" ht="14.25" customHeight="1">
      <c r="A32" s="9">
        <v>8</v>
      </c>
      <c r="B32" s="30" t="s">
        <v>21</v>
      </c>
      <c r="C32" s="4">
        <v>33</v>
      </c>
      <c r="D32" s="4">
        <v>34</v>
      </c>
      <c r="E32" s="4">
        <v>30</v>
      </c>
      <c r="F32" s="4">
        <v>27</v>
      </c>
      <c r="G32" s="9">
        <f t="shared" si="6"/>
        <v>124</v>
      </c>
      <c r="H32" s="9">
        <f t="shared" si="1"/>
        <v>31</v>
      </c>
      <c r="I32" s="4" t="str">
        <f t="shared" si="4"/>
        <v>Rvwq¨`</v>
      </c>
      <c r="J32" s="4">
        <v>22</v>
      </c>
    </row>
    <row r="33" spans="1:10" ht="14.25" customHeight="1">
      <c r="A33" s="9">
        <v>25</v>
      </c>
      <c r="B33" s="30" t="s">
        <v>38</v>
      </c>
      <c r="C33" s="4">
        <v>27</v>
      </c>
      <c r="D33" s="4">
        <v>33</v>
      </c>
      <c r="E33" s="4">
        <v>37</v>
      </c>
      <c r="F33" s="4">
        <v>24</v>
      </c>
      <c r="G33" s="9">
        <f t="shared" si="6"/>
        <v>121</v>
      </c>
      <c r="H33" s="9">
        <f t="shared" si="1"/>
        <v>30.25</v>
      </c>
      <c r="I33" s="4" t="str">
        <f t="shared" si="4"/>
        <v>Rvwq¨`</v>
      </c>
      <c r="J33" s="4">
        <v>23</v>
      </c>
    </row>
    <row r="34" spans="1:10" ht="14.25" customHeight="1">
      <c r="A34" s="9">
        <v>9</v>
      </c>
      <c r="B34" s="30" t="s">
        <v>22</v>
      </c>
      <c r="C34" s="4">
        <v>19</v>
      </c>
      <c r="D34" s="4">
        <v>41</v>
      </c>
      <c r="E34" s="4">
        <v>35</v>
      </c>
      <c r="F34" s="4">
        <v>23</v>
      </c>
      <c r="G34" s="9">
        <f t="shared" si="6"/>
        <v>118</v>
      </c>
      <c r="H34" s="9">
        <f t="shared" si="1"/>
        <v>29.5</v>
      </c>
      <c r="I34" s="4" t="str">
        <f t="shared" si="4"/>
        <v>Rvwq¨`</v>
      </c>
      <c r="J34" s="4">
        <v>24</v>
      </c>
    </row>
    <row r="35" spans="1:10" ht="14.25" customHeight="1">
      <c r="A35" s="9">
        <v>31</v>
      </c>
      <c r="B35" s="30" t="s">
        <v>44</v>
      </c>
      <c r="C35" s="4">
        <v>49</v>
      </c>
      <c r="D35" s="4">
        <v>47</v>
      </c>
      <c r="E35" s="10">
        <v>14</v>
      </c>
      <c r="F35" s="4">
        <v>46</v>
      </c>
      <c r="G35" s="9">
        <f t="shared" si="6"/>
        <v>156</v>
      </c>
      <c r="H35" s="9">
        <f t="shared" si="1"/>
        <v>39</v>
      </c>
      <c r="I35" s="10" t="str">
        <f t="shared" si="4"/>
        <v>ivwme</v>
      </c>
      <c r="J35" s="4">
        <v>0</v>
      </c>
    </row>
    <row r="36" spans="1:10" ht="14.25" customHeight="1">
      <c r="A36" s="9">
        <v>16</v>
      </c>
      <c r="B36" s="30" t="s">
        <v>29</v>
      </c>
      <c r="C36" s="10">
        <v>14</v>
      </c>
      <c r="D36" s="4">
        <v>41</v>
      </c>
      <c r="E36" s="4">
        <v>35</v>
      </c>
      <c r="F36" s="4">
        <v>35</v>
      </c>
      <c r="G36" s="9">
        <f t="shared" si="6"/>
        <v>125</v>
      </c>
      <c r="H36" s="9">
        <f t="shared" si="1"/>
        <v>31.25</v>
      </c>
      <c r="I36" s="10" t="str">
        <f t="shared" si="4"/>
        <v>ivwme</v>
      </c>
      <c r="J36" s="4">
        <v>0</v>
      </c>
    </row>
    <row r="37" spans="1:10" ht="14.25" customHeight="1">
      <c r="A37" s="9">
        <v>18</v>
      </c>
      <c r="B37" s="30" t="s">
        <v>31</v>
      </c>
      <c r="C37" s="10">
        <v>15</v>
      </c>
      <c r="D37" s="4">
        <v>44</v>
      </c>
      <c r="E37" s="4">
        <v>24</v>
      </c>
      <c r="F37" s="4">
        <v>22</v>
      </c>
      <c r="G37" s="9">
        <f t="shared" ref="G37:G39" si="7">SUM(C37:F37)</f>
        <v>105</v>
      </c>
      <c r="H37" s="9">
        <f t="shared" ref="H37:H39" si="8">AVERAGE(C37:F37)</f>
        <v>26.25</v>
      </c>
      <c r="I37" s="10" t="str">
        <f t="shared" ref="I37" si="9">IF(OR(C37&lt;17,D37&lt;17,E37&lt;17,F37&lt;17),"ivwme",IF(H37&gt;=40,"gygZvh",IF(H37&gt;=32,"Rv. wR.",IF(H37&gt;=25,"Rvwq¨`",IF(H37&gt;=17,"gKeyj","ivwme")))))</f>
        <v>ivwme</v>
      </c>
      <c r="J37" s="4">
        <v>0</v>
      </c>
    </row>
    <row r="38" spans="1:10" ht="14.25" customHeight="1">
      <c r="A38" s="9">
        <v>26</v>
      </c>
      <c r="B38" s="30" t="s">
        <v>39</v>
      </c>
      <c r="C38" s="4" t="s">
        <v>49</v>
      </c>
      <c r="D38" s="4" t="s">
        <v>49</v>
      </c>
      <c r="E38" s="4">
        <v>38</v>
      </c>
      <c r="F38" s="4">
        <v>33</v>
      </c>
      <c r="G38" s="9">
        <f t="shared" si="7"/>
        <v>71</v>
      </c>
      <c r="H38" s="9">
        <f t="shared" si="8"/>
        <v>35.5</v>
      </c>
      <c r="I38" s="4" t="s">
        <v>51</v>
      </c>
      <c r="J38" s="4">
        <v>0</v>
      </c>
    </row>
    <row r="39" spans="1:10" ht="14.25" customHeight="1">
      <c r="A39" s="9">
        <v>10</v>
      </c>
      <c r="B39" s="30" t="s">
        <v>23</v>
      </c>
      <c r="C39" s="4" t="s">
        <v>49</v>
      </c>
      <c r="D39" s="4" t="s">
        <v>49</v>
      </c>
      <c r="E39" s="4">
        <v>24</v>
      </c>
      <c r="F39" s="4">
        <v>22</v>
      </c>
      <c r="G39" s="9">
        <f t="shared" si="7"/>
        <v>46</v>
      </c>
      <c r="H39" s="9">
        <f t="shared" si="8"/>
        <v>23</v>
      </c>
      <c r="I39" s="4" t="s">
        <v>51</v>
      </c>
      <c r="J39" s="4">
        <v>0</v>
      </c>
    </row>
    <row r="40" spans="1:10" ht="14.25" customHeight="1">
      <c r="A40" s="9">
        <v>5</v>
      </c>
      <c r="B40" s="30" t="s">
        <v>18</v>
      </c>
      <c r="C40" s="4" t="s">
        <v>49</v>
      </c>
      <c r="D40" s="4" t="s">
        <v>49</v>
      </c>
      <c r="E40" s="4" t="s">
        <v>49</v>
      </c>
      <c r="F40" s="4" t="s">
        <v>49</v>
      </c>
      <c r="G40" s="4" t="s">
        <v>49</v>
      </c>
      <c r="H40" s="4" t="s">
        <v>49</v>
      </c>
      <c r="I40" s="4" t="s">
        <v>51</v>
      </c>
      <c r="J40" s="4">
        <v>0</v>
      </c>
    </row>
    <row r="41" spans="1:10" ht="14.25" customHeight="1">
      <c r="A41" s="9">
        <v>28</v>
      </c>
      <c r="B41" s="30" t="s">
        <v>41</v>
      </c>
      <c r="C41" s="4" t="s">
        <v>49</v>
      </c>
      <c r="D41" s="4" t="s">
        <v>49</v>
      </c>
      <c r="E41" s="4" t="s">
        <v>49</v>
      </c>
      <c r="F41" s="4" t="s">
        <v>49</v>
      </c>
      <c r="G41" s="4" t="s">
        <v>49</v>
      </c>
      <c r="H41" s="4" t="s">
        <v>49</v>
      </c>
      <c r="I41" s="4" t="s">
        <v>51</v>
      </c>
      <c r="J41" s="4">
        <v>0</v>
      </c>
    </row>
    <row r="42" spans="1:10" ht="14.25" customHeight="1"/>
    <row r="43" spans="1:10" ht="19.5" customHeight="1">
      <c r="A43" s="12" t="s">
        <v>52</v>
      </c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1" ht="14.25" customHeight="1">
      <c r="A49" s="3"/>
    </row>
    <row r="50" spans="1:1" ht="16.5" customHeight="1">
      <c r="A50" s="3"/>
    </row>
    <row r="51" spans="1:1" ht="19.5" customHeight="1">
      <c r="A51" s="3"/>
    </row>
    <row r="52" spans="1:1" ht="14.25" customHeight="1">
      <c r="A52" s="3"/>
    </row>
    <row r="53" spans="1:1" ht="14.25" customHeight="1"/>
    <row r="54" spans="1:1" ht="14.25" customHeight="1"/>
    <row r="55" spans="1:1" ht="14.25" customHeight="1"/>
    <row r="56" spans="1:1" ht="14.25" customHeight="1"/>
    <row r="57" spans="1:1" ht="14.25" customHeight="1"/>
    <row r="58" spans="1:1" ht="14.25" customHeight="1"/>
    <row r="59" spans="1:1" ht="14.25" customHeight="1"/>
    <row r="67" ht="25.5" customHeight="1"/>
    <row r="110" ht="30" customHeight="1"/>
    <row r="113" ht="12" customHeight="1"/>
    <row r="127" ht="23.25" customHeight="1"/>
    <row r="128" ht="24" customHeight="1"/>
    <row r="165" ht="27" customHeight="1"/>
    <row r="168" ht="13.5" customHeight="1"/>
    <row r="184" ht="22.5" customHeight="1"/>
    <row r="186" ht="19.5" customHeight="1"/>
    <row r="187" ht="18.75" customHeight="1"/>
    <row r="229" ht="21.75" customHeight="1"/>
    <row r="230" ht="19.5" customHeight="1"/>
    <row r="231" ht="22.5" customHeight="1"/>
    <row r="277" ht="17.25" customHeight="1"/>
    <row r="304" ht="22.5" customHeight="1"/>
    <row r="305" ht="18" customHeight="1"/>
    <row r="306" ht="21.75" customHeight="1"/>
    <row r="308" ht="24" customHeight="1"/>
    <row r="328" ht="30" customHeight="1"/>
    <row r="329" ht="30" customHeight="1"/>
    <row r="330" ht="20.25" customHeight="1"/>
    <row r="331" ht="14.25" customHeight="1"/>
    <row r="356" ht="21" customHeight="1"/>
    <row r="357" ht="12.75" customHeight="1"/>
    <row r="358" ht="24" customHeight="1"/>
    <row r="359" ht="24.75" customHeight="1"/>
    <row r="410" ht="21.75" customHeight="1"/>
    <row r="411" ht="28.5" customHeight="1"/>
    <row r="412" ht="21.75" customHeight="1"/>
    <row r="440" ht="22.5" customHeight="1"/>
    <row r="462" ht="23.25" customHeight="1"/>
    <row r="463" ht="29.25" customHeight="1"/>
    <row r="464" ht="24" customHeight="1"/>
    <row r="465" ht="17.25" customHeight="1"/>
    <row r="466" ht="10.5" customHeight="1"/>
    <row r="467" ht="12.75" customHeight="1"/>
    <row r="489" ht="30.75" customHeight="1"/>
    <row r="490" ht="18.75" customHeight="1"/>
    <row r="499" ht="24" customHeight="1"/>
    <row r="500" ht="21.75" customHeight="1"/>
    <row r="502" ht="26.25" customHeight="1"/>
    <row r="528" ht="19.5" customHeight="1"/>
    <row r="529" ht="16.5" customHeight="1"/>
    <row r="530" ht="26.25" customHeight="1"/>
  </sheetData>
  <sortState ref="A8:G37">
    <sortCondition descending="1" ref="G37"/>
  </sortState>
  <mergeCells count="8">
    <mergeCell ref="A43:J43"/>
    <mergeCell ref="A1:K1"/>
    <mergeCell ref="A2:K2"/>
    <mergeCell ref="A3:K3"/>
    <mergeCell ref="A5:A6"/>
    <mergeCell ref="B5:B6"/>
    <mergeCell ref="I5:I6"/>
    <mergeCell ref="J5:J6"/>
  </mergeCells>
  <pageMargins left="0.46875" right="0.40625" top="0.39583333333333331" bottom="0.4062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tabSelected="1" view="pageLayout" zoomScale="80" zoomScalePageLayoutView="80" workbookViewId="0">
      <selection activeCell="B14" sqref="B14"/>
    </sheetView>
  </sheetViews>
  <sheetFormatPr defaultColWidth="9.109375" defaultRowHeight="14.4"/>
  <cols>
    <col min="1" max="1" width="5.44140625" customWidth="1"/>
    <col min="2" max="2" width="24" customWidth="1"/>
    <col min="3" max="7" width="11.44140625" customWidth="1"/>
    <col min="8" max="8" width="7.6640625" customWidth="1"/>
    <col min="9" max="10" width="11.44140625" customWidth="1"/>
  </cols>
  <sheetData>
    <row r="1" spans="1:11" ht="34.200000000000003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" customHeight="1">
      <c r="A2" s="24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4.75" customHeight="1" thickBot="1">
      <c r="A3" s="26" t="s">
        <v>50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9.8" thickTop="1">
      <c r="A4" s="17" t="s">
        <v>5</v>
      </c>
      <c r="B4" s="19" t="s">
        <v>0</v>
      </c>
      <c r="C4" s="6" t="s">
        <v>10</v>
      </c>
      <c r="D4" s="6" t="s">
        <v>11</v>
      </c>
      <c r="E4" s="7" t="s">
        <v>12</v>
      </c>
      <c r="F4" s="6" t="s">
        <v>13</v>
      </c>
      <c r="G4" s="6" t="s">
        <v>1</v>
      </c>
      <c r="H4" s="6" t="s">
        <v>4</v>
      </c>
      <c r="I4" s="19" t="s">
        <v>3</v>
      </c>
      <c r="J4" s="21" t="s">
        <v>2</v>
      </c>
    </row>
    <row r="5" spans="1:11" ht="19.8" thickBot="1">
      <c r="A5" s="27"/>
      <c r="B5" s="28"/>
      <c r="C5" s="11">
        <v>50</v>
      </c>
      <c r="D5" s="11">
        <v>50</v>
      </c>
      <c r="E5" s="11">
        <v>50</v>
      </c>
      <c r="F5" s="11">
        <v>50</v>
      </c>
      <c r="G5" s="11">
        <v>200</v>
      </c>
      <c r="H5" s="11">
        <v>50</v>
      </c>
      <c r="I5" s="28"/>
      <c r="J5" s="29"/>
    </row>
    <row r="6" spans="1:11" ht="14.4" customHeight="1" thickTop="1">
      <c r="A6" s="9">
        <v>16</v>
      </c>
      <c r="B6" s="30" t="s">
        <v>29</v>
      </c>
      <c r="C6" s="10">
        <v>14</v>
      </c>
      <c r="D6" s="4">
        <v>41</v>
      </c>
      <c r="E6" s="4">
        <v>35</v>
      </c>
      <c r="F6" s="4">
        <v>35</v>
      </c>
      <c r="G6" s="9">
        <f t="shared" ref="G6:G11" si="0">SUM(C6:F6)</f>
        <v>125</v>
      </c>
      <c r="H6" s="9">
        <f t="shared" ref="H6:H11" si="1">AVERAGE(C6:F6)</f>
        <v>31.25</v>
      </c>
      <c r="I6" s="10" t="str">
        <f t="shared" ref="I6:I11" si="2">IF(OR(C6&lt;17,D6&lt;17,E6&lt;17,F6&lt;17),"ivwme",IF(H6&gt;=40,"gygZvh",IF(H6&gt;=32,"Rv. wR.",IF(H6&gt;=25,"Rvwq¨`",IF(H6&gt;=17,"gKeyj","ivwme")))))</f>
        <v>ivwme</v>
      </c>
      <c r="J6" s="4">
        <v>0</v>
      </c>
    </row>
    <row r="7" spans="1:11" ht="14.4" customHeight="1">
      <c r="A7" s="9">
        <v>18</v>
      </c>
      <c r="B7" s="30" t="s">
        <v>31</v>
      </c>
      <c r="C7" s="10">
        <v>15</v>
      </c>
      <c r="D7" s="4">
        <v>44</v>
      </c>
      <c r="E7" s="4">
        <v>24</v>
      </c>
      <c r="F7" s="4">
        <v>22</v>
      </c>
      <c r="G7" s="9">
        <f t="shared" si="0"/>
        <v>105</v>
      </c>
      <c r="H7" s="9">
        <f t="shared" si="1"/>
        <v>26.25</v>
      </c>
      <c r="I7" s="10" t="str">
        <f t="shared" si="2"/>
        <v>ivwme</v>
      </c>
      <c r="J7" s="4">
        <v>0</v>
      </c>
    </row>
    <row r="8" spans="1:11" ht="14.4" customHeight="1">
      <c r="A8" s="9">
        <v>26</v>
      </c>
      <c r="B8" s="30" t="s">
        <v>39</v>
      </c>
      <c r="C8" s="4" t="s">
        <v>49</v>
      </c>
      <c r="D8" s="4" t="s">
        <v>49</v>
      </c>
      <c r="E8" s="4">
        <v>38</v>
      </c>
      <c r="F8" s="4">
        <v>33</v>
      </c>
      <c r="G8" s="9">
        <f t="shared" si="0"/>
        <v>71</v>
      </c>
      <c r="H8" s="9">
        <f t="shared" si="1"/>
        <v>35.5</v>
      </c>
      <c r="I8" s="4" t="s">
        <v>51</v>
      </c>
      <c r="J8" s="4">
        <v>0</v>
      </c>
    </row>
    <row r="9" spans="1:11" ht="14.4" customHeight="1">
      <c r="A9" s="9">
        <v>10</v>
      </c>
      <c r="B9" s="30" t="s">
        <v>23</v>
      </c>
      <c r="C9" s="4" t="s">
        <v>49</v>
      </c>
      <c r="D9" s="4" t="s">
        <v>49</v>
      </c>
      <c r="E9" s="4">
        <v>24</v>
      </c>
      <c r="F9" s="4">
        <v>22</v>
      </c>
      <c r="G9" s="9">
        <f t="shared" si="0"/>
        <v>46</v>
      </c>
      <c r="H9" s="9">
        <f t="shared" si="1"/>
        <v>23</v>
      </c>
      <c r="I9" s="4" t="s">
        <v>51</v>
      </c>
      <c r="J9" s="4">
        <v>0</v>
      </c>
    </row>
    <row r="10" spans="1:11" ht="14.4" customHeight="1">
      <c r="A10" s="9">
        <v>5</v>
      </c>
      <c r="B10" s="30" t="s">
        <v>18</v>
      </c>
      <c r="C10" s="4" t="s">
        <v>49</v>
      </c>
      <c r="D10" s="4" t="s">
        <v>49</v>
      </c>
      <c r="E10" s="4" t="s">
        <v>49</v>
      </c>
      <c r="F10" s="4" t="s">
        <v>49</v>
      </c>
      <c r="G10" s="4" t="s">
        <v>49</v>
      </c>
      <c r="H10" s="4" t="s">
        <v>49</v>
      </c>
      <c r="I10" s="4" t="s">
        <v>51</v>
      </c>
      <c r="J10" s="4">
        <v>0</v>
      </c>
    </row>
    <row r="11" spans="1:11" ht="14.4" customHeight="1">
      <c r="A11" s="9">
        <v>28</v>
      </c>
      <c r="B11" s="30" t="s">
        <v>41</v>
      </c>
      <c r="C11" s="4" t="s">
        <v>49</v>
      </c>
      <c r="D11" s="4" t="s">
        <v>49</v>
      </c>
      <c r="E11" s="4" t="s">
        <v>49</v>
      </c>
      <c r="F11" s="4" t="s">
        <v>49</v>
      </c>
      <c r="G11" s="4" t="s">
        <v>49</v>
      </c>
      <c r="H11" s="4" t="s">
        <v>49</v>
      </c>
      <c r="I11" s="4" t="s">
        <v>51</v>
      </c>
      <c r="J11" s="4">
        <v>0</v>
      </c>
    </row>
    <row r="13" spans="1:11" ht="19.2">
      <c r="A13" s="12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6" spans="1:11" ht="22.5" customHeight="1"/>
  </sheetData>
  <mergeCells count="8">
    <mergeCell ref="A13:J13"/>
    <mergeCell ref="A1:K1"/>
    <mergeCell ref="A2:K2"/>
    <mergeCell ref="A3:K3"/>
    <mergeCell ref="A4:A5"/>
    <mergeCell ref="B4:B5"/>
    <mergeCell ref="I4:I5"/>
    <mergeCell ref="J4:J5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4</vt:lpstr>
      <vt:lpstr>5</vt:lpstr>
      <vt:lpstr>6</vt:lpstr>
      <vt:lpstr>6 B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2025-06-05T05:57:36Z</dcterms:modified>
</cp:coreProperties>
</file>